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Desktop\МОНИТОРИНГ 2024-2025Ж\Бастапқы 2024-2025\"/>
    </mc:Choice>
  </mc:AlternateContent>
  <bookViews>
    <workbookView xWindow="0" yWindow="0" windowWidth="28695" windowHeight="12300" tabRatio="817" activeTab="3"/>
  </bookViews>
  <sheets>
    <sheet name="кіші топ" sheetId="10" r:id="rId1"/>
    <sheet name="ортаңғы топ" sheetId="11" r:id="rId2"/>
    <sheet name="ересек топ" sheetId="12" r:id="rId3"/>
    <sheet name="МДҰ әдіскерінің жинағы" sheetId="16" r:id="rId4"/>
  </sheets>
  <externalReferences>
    <externalReference r:id="rId5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1" l="1"/>
  <c r="F11" i="11"/>
  <c r="G11" i="11"/>
  <c r="H11" i="11"/>
  <c r="H12" i="11" s="1"/>
  <c r="H13" i="11" s="1"/>
  <c r="I11" i="11"/>
  <c r="J11" i="11"/>
  <c r="K11" i="11"/>
  <c r="L11" i="11"/>
  <c r="L12" i="11" s="1"/>
  <c r="L13" i="11" s="1"/>
  <c r="M11" i="11"/>
  <c r="N11" i="11"/>
  <c r="O11" i="11"/>
  <c r="P11" i="11"/>
  <c r="P12" i="11" s="1"/>
  <c r="P13" i="11" s="1"/>
  <c r="Q11" i="11"/>
  <c r="R11" i="11"/>
  <c r="S11" i="11"/>
  <c r="T11" i="11"/>
  <c r="T12" i="11" s="1"/>
  <c r="T13" i="11" s="1"/>
  <c r="U11" i="11"/>
  <c r="V11" i="11"/>
  <c r="W11" i="11"/>
  <c r="X11" i="11"/>
  <c r="X12" i="11" s="1"/>
  <c r="X13" i="11" s="1"/>
  <c r="Y11" i="11"/>
  <c r="Z11" i="11"/>
  <c r="AA11" i="11"/>
  <c r="AB11" i="11"/>
  <c r="AB12" i="11" s="1"/>
  <c r="AB13" i="11" s="1"/>
  <c r="AC11" i="11"/>
  <c r="AD11" i="11"/>
  <c r="AE11" i="11"/>
  <c r="AF11" i="11"/>
  <c r="AF12" i="11" s="1"/>
  <c r="AF13" i="11" s="1"/>
  <c r="AG11" i="11"/>
  <c r="AH11" i="11"/>
  <c r="AI11" i="11"/>
  <c r="AJ11" i="11"/>
  <c r="AJ12" i="11" s="1"/>
  <c r="AJ13" i="11" s="1"/>
  <c r="AK11" i="11"/>
  <c r="E12" i="11"/>
  <c r="F12" i="11"/>
  <c r="G12" i="11"/>
  <c r="G13" i="11" s="1"/>
  <c r="I12" i="11"/>
  <c r="J12" i="11"/>
  <c r="K12" i="11"/>
  <c r="K13" i="11" s="1"/>
  <c r="M12" i="11"/>
  <c r="N12" i="11"/>
  <c r="O12" i="11"/>
  <c r="O13" i="11" s="1"/>
  <c r="Q12" i="11"/>
  <c r="R12" i="11"/>
  <c r="S12" i="11"/>
  <c r="S13" i="11" s="1"/>
  <c r="U12" i="11"/>
  <c r="V12" i="11"/>
  <c r="W12" i="11"/>
  <c r="W13" i="11" s="1"/>
  <c r="Y12" i="11"/>
  <c r="Z12" i="11"/>
  <c r="AA12" i="11"/>
  <c r="AA13" i="11" s="1"/>
  <c r="AC12" i="11"/>
  <c r="AD12" i="11"/>
  <c r="AE12" i="11"/>
  <c r="AE13" i="11" s="1"/>
  <c r="AG12" i="11"/>
  <c r="AH12" i="11"/>
  <c r="AI12" i="11"/>
  <c r="AI13" i="11" s="1"/>
  <c r="AK12" i="11"/>
  <c r="E13" i="11"/>
  <c r="F13" i="11"/>
  <c r="I13" i="11"/>
  <c r="J13" i="11"/>
  <c r="M13" i="11"/>
  <c r="N13" i="11"/>
  <c r="Q13" i="11"/>
  <c r="R13" i="11"/>
  <c r="U13" i="11"/>
  <c r="V13" i="11"/>
  <c r="Y13" i="11"/>
  <c r="Z13" i="11"/>
  <c r="AC13" i="11"/>
  <c r="AD13" i="11"/>
  <c r="AG13" i="11"/>
  <c r="AH13" i="11"/>
  <c r="AK13" i="11"/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T11" i="12" l="1"/>
  <c r="U11" i="12"/>
  <c r="V11" i="12"/>
  <c r="W11" i="12"/>
  <c r="X11" i="12"/>
  <c r="Y11" i="12"/>
  <c r="Z11" i="12"/>
  <c r="AA11" i="12"/>
  <c r="AB11" i="12"/>
  <c r="AC11" i="12"/>
  <c r="AD11" i="12"/>
  <c r="AE11" i="12"/>
  <c r="H11" i="12"/>
  <c r="I11" i="12"/>
  <c r="J11" i="12"/>
  <c r="K11" i="12"/>
  <c r="L11" i="12"/>
  <c r="M11" i="12"/>
  <c r="D12" i="11"/>
  <c r="D12" i="10"/>
  <c r="G13" i="10" l="1"/>
  <c r="M13" i="10"/>
  <c r="R13" i="10"/>
  <c r="W13" i="10"/>
  <c r="AC13" i="10"/>
  <c r="AH13" i="10"/>
  <c r="F13" i="10"/>
  <c r="V13" i="10"/>
  <c r="I13" i="10"/>
  <c r="N13" i="10"/>
  <c r="S13" i="10"/>
  <c r="Y13" i="10"/>
  <c r="AD13" i="10"/>
  <c r="Q13" i="10"/>
  <c r="AG13" i="10"/>
  <c r="E13" i="10"/>
  <c r="J13" i="10"/>
  <c r="O13" i="10"/>
  <c r="U13" i="10"/>
  <c r="Z13" i="10"/>
  <c r="AE13" i="10"/>
  <c r="K13" i="10"/>
  <c r="AA13" i="10"/>
  <c r="X13" i="10"/>
  <c r="L13" i="10"/>
  <c r="H13" i="10"/>
  <c r="AB13" i="10"/>
  <c r="T13" i="10"/>
  <c r="AF13" i="10"/>
  <c r="P13" i="10"/>
  <c r="D13" i="10"/>
  <c r="AK11" i="12" l="1"/>
  <c r="E11" i="12"/>
  <c r="F11" i="12"/>
  <c r="G11" i="12"/>
  <c r="N11" i="12"/>
  <c r="O11" i="12"/>
  <c r="P11" i="12"/>
  <c r="Q11" i="12"/>
  <c r="R11" i="12"/>
  <c r="S11" i="12"/>
  <c r="AF11" i="12"/>
  <c r="AH11" i="12"/>
  <c r="AI11" i="12"/>
  <c r="AJ11" i="12"/>
  <c r="AG11" i="12"/>
  <c r="AI12" i="12" l="1"/>
  <c r="N12" i="12"/>
  <c r="R12" i="12"/>
  <c r="AH12" i="12"/>
  <c r="Q12" i="12"/>
  <c r="AK12" i="12"/>
  <c r="AG12" i="12"/>
  <c r="AF12" i="12"/>
  <c r="P12" i="12"/>
  <c r="AB12" i="12"/>
  <c r="U12" i="12"/>
  <c r="M12" i="12"/>
  <c r="I12" i="12"/>
  <c r="AD12" i="12"/>
  <c r="Y12" i="12"/>
  <c r="T12" i="12"/>
  <c r="L12" i="12"/>
  <c r="H12" i="12"/>
  <c r="J12" i="12"/>
  <c r="AC12" i="12"/>
  <c r="X12" i="12"/>
  <c r="AA12" i="12"/>
  <c r="AE12" i="12"/>
  <c r="Z12" i="12"/>
  <c r="V12" i="12"/>
  <c r="W12" i="12"/>
  <c r="K12" i="12"/>
  <c r="AJ12" i="12"/>
  <c r="S12" i="12"/>
  <c r="O12" i="12"/>
  <c r="F12" i="12"/>
  <c r="G12" i="12"/>
  <c r="D12" i="12"/>
  <c r="E12" i="12"/>
  <c r="D13" i="11"/>
</calcChain>
</file>

<file path=xl/sharedStrings.xml><?xml version="1.0" encoding="utf-8"?>
<sst xmlns="http://schemas.openxmlformats.org/spreadsheetml/2006/main" count="214" uniqueCount="61">
  <si>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</si>
  <si>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</si>
  <si>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</si>
  <si>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</si>
  <si>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</si>
  <si>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</si>
  <si>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</si>
  <si>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</si>
  <si>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</si>
  <si>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</si>
  <si>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</si>
  <si>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</si>
  <si>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</si>
  <si>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</si>
  <si>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</si>
  <si>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</si>
  <si>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</si>
  <si>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</si>
  <si>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</si>
  <si>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</si>
  <si>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</si>
  <si>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</si>
  <si>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</si>
  <si>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</si>
  <si>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</si>
  <si>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</si>
  <si>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</si>
  <si>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</si>
  <si>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</si>
  <si>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 xml:space="preserve">Жас ерекшелік топтары </t>
  </si>
  <si>
    <r>
      <t>Оқыту тілі__</t>
    </r>
    <r>
      <rPr>
        <u/>
        <sz val="11"/>
        <color theme="1"/>
        <rFont val="Times New Roman"/>
        <family val="1"/>
        <charset val="204"/>
      </rPr>
      <t>_Қазақ тілі_</t>
    </r>
    <r>
      <rPr>
        <sz val="11"/>
        <color theme="1"/>
        <rFont val="Times New Roman"/>
        <family val="1"/>
        <charset val="204"/>
      </rPr>
      <t>____</t>
    </r>
  </si>
  <si>
    <r>
      <t>МДҰ атауы__</t>
    </r>
    <r>
      <rPr>
        <u/>
        <sz val="12"/>
        <color theme="1"/>
        <rFont val="Times New Roman"/>
        <family val="1"/>
        <charset val="204"/>
      </rPr>
      <t>"Болашақ"бөбекжай-бақшасы</t>
    </r>
    <r>
      <rPr>
        <sz val="12"/>
        <color theme="1"/>
        <rFont val="Times New Roman"/>
        <family val="1"/>
        <charset val="204"/>
      </rPr>
      <t>_______</t>
    </r>
  </si>
  <si>
    <t>Оқыту тілі__Қазақ тілі___</t>
  </si>
  <si>
    <r>
      <t>Оқыту тілі__</t>
    </r>
    <r>
      <rPr>
        <u/>
        <sz val="11"/>
        <color theme="1"/>
        <rFont val="Times New Roman"/>
        <family val="1"/>
        <charset val="204"/>
      </rPr>
      <t>Қазақ тілі</t>
    </r>
    <r>
      <rPr>
        <sz val="11"/>
        <color theme="1"/>
        <rFont val="Times New Roman"/>
        <family val="1"/>
        <charset val="204"/>
      </rPr>
      <t>____</t>
    </r>
  </si>
  <si>
    <r>
      <t>Оқыту тілі__</t>
    </r>
    <r>
      <rPr>
        <u/>
        <sz val="11"/>
        <color theme="1"/>
        <rFont val="Times New Roman"/>
        <family val="1"/>
        <charset val="204"/>
      </rPr>
      <t>_Қазақ тілі</t>
    </r>
    <r>
      <rPr>
        <sz val="11"/>
        <color theme="1"/>
        <rFont val="Times New Roman"/>
        <family val="1"/>
        <charset val="204"/>
      </rPr>
      <t>___</t>
    </r>
  </si>
  <si>
    <t>Әдіскерінің аты-жөні   Елубаева Гулжан Аширалиевна_</t>
  </si>
  <si>
    <r>
      <t>МДҰ атауы____</t>
    </r>
    <r>
      <rPr>
        <u/>
        <sz val="12"/>
        <color theme="1"/>
        <rFont val="Times New Roman"/>
        <family val="1"/>
        <charset val="204"/>
      </rPr>
      <t>_"Азиада " бөбекжай-бақшасы__</t>
    </r>
    <r>
      <rPr>
        <sz val="12"/>
        <color theme="1"/>
        <rFont val="Times New Roman"/>
        <family val="1"/>
        <charset val="204"/>
      </rPr>
      <t>_____</t>
    </r>
  </si>
  <si>
    <r>
      <t>Мекен-жайы_Алексева</t>
    </r>
    <r>
      <rPr>
        <u/>
        <sz val="12"/>
        <color theme="1"/>
        <rFont val="Times New Roman"/>
        <family val="1"/>
        <charset val="204"/>
      </rPr>
      <t xml:space="preserve"> №3</t>
    </r>
    <r>
      <rPr>
        <sz val="12"/>
        <color theme="1"/>
        <rFont val="Times New Roman"/>
        <family val="1"/>
        <charset val="204"/>
      </rPr>
      <t>__</t>
    </r>
  </si>
  <si>
    <t>"Азиада" бөбекжай бақшасы меңгерушісі                              Л.М.Байходжаева</t>
  </si>
  <si>
    <t>Бастапқы Қыркүйек айы 2024 - 2025 жыл</t>
  </si>
  <si>
    <t>Әдіскерінің аты-жөні__Г.Елубаева__</t>
  </si>
  <si>
    <r>
      <t>МДҰ атауы__</t>
    </r>
    <r>
      <rPr>
        <u/>
        <sz val="12"/>
        <color theme="1"/>
        <rFont val="Times New Roman"/>
        <family val="1"/>
        <charset val="204"/>
      </rPr>
      <t>"Азиада" бөбекжай-бақшасы</t>
    </r>
    <r>
      <rPr>
        <sz val="12"/>
        <color theme="1"/>
        <rFont val="Times New Roman"/>
        <family val="1"/>
        <charset val="204"/>
      </rPr>
      <t>___</t>
    </r>
  </si>
  <si>
    <r>
      <t>Мекен-жайы_Алексев</t>
    </r>
    <r>
      <rPr>
        <u/>
        <sz val="12"/>
        <color theme="1"/>
        <rFont val="Times New Roman"/>
        <family val="1"/>
        <charset val="204"/>
      </rPr>
      <t>а №3__</t>
    </r>
    <r>
      <rPr>
        <sz val="12"/>
        <color theme="1"/>
        <rFont val="Times New Roman"/>
        <family val="1"/>
        <charset val="204"/>
      </rPr>
      <t>____</t>
    </r>
  </si>
  <si>
    <t>"Балапан"</t>
  </si>
  <si>
    <t>Спатаева М</t>
  </si>
  <si>
    <t>Ақшалова Жанат</t>
  </si>
  <si>
    <t>Балауса  ортаңғы топ</t>
  </si>
  <si>
    <t>Бабұлақ ортаңғы топ</t>
  </si>
  <si>
    <r>
      <t>Әдіскерінің аты-жөні_Елубаева. Г</t>
    </r>
    <r>
      <rPr>
        <u/>
        <sz val="12"/>
        <color theme="1"/>
        <rFont val="Times New Roman"/>
        <family val="1"/>
        <charset val="204"/>
      </rPr>
      <t>_</t>
    </r>
    <r>
      <rPr>
        <sz val="12"/>
        <color theme="1"/>
        <rFont val="Times New Roman"/>
        <family val="1"/>
        <charset val="204"/>
      </rPr>
      <t>____</t>
    </r>
  </si>
  <si>
    <t>Азиада б/б</t>
  </si>
  <si>
    <t>Мекен-жайы_Алексеева 3_____</t>
  </si>
  <si>
    <t>Абилова Құралай</t>
  </si>
  <si>
    <t>Әдіскерінің аты-жөні__Елубаева. Г_____</t>
  </si>
  <si>
    <r>
      <t>МДҰ атауы___</t>
    </r>
    <r>
      <rPr>
        <u/>
        <sz val="12"/>
        <color theme="1"/>
        <rFont val="Times New Roman"/>
        <family val="1"/>
        <charset val="204"/>
      </rPr>
      <t>"Азиада"бөбекжай-бақшасы</t>
    </r>
    <r>
      <rPr>
        <sz val="12"/>
        <color theme="1"/>
        <rFont val="Times New Roman"/>
        <family val="1"/>
        <charset val="204"/>
      </rPr>
      <t>____</t>
    </r>
  </si>
  <si>
    <r>
      <t>Мекен-жайы___</t>
    </r>
    <r>
      <rPr>
        <u/>
        <sz val="12"/>
        <color theme="1"/>
        <rFont val="Times New Roman"/>
        <family val="1"/>
        <charset val="204"/>
      </rPr>
      <t>_Алексеева 3</t>
    </r>
    <r>
      <rPr>
        <sz val="12"/>
        <color theme="1"/>
        <rFont val="Times New Roman"/>
        <family val="1"/>
        <charset val="204"/>
      </rPr>
      <t>___</t>
    </r>
  </si>
  <si>
    <t>"Балдәурен " ересек топ</t>
  </si>
  <si>
    <t>Ізбосынова Бегайым</t>
  </si>
  <si>
    <t xml:space="preserve">Ортаңғы топ Балауса </t>
  </si>
  <si>
    <t>Ортаңғы топ Балбұлақ</t>
  </si>
  <si>
    <t>Кіші топ Балапан</t>
  </si>
  <si>
    <t>МАД топ  Балдәурен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</si>
</sst>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/>
    <xf numFmtId="0" fontId="8" fillId="0" borderId="0" xfId="0" applyFont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Desktop/&#1084;&#1086;&#1085;&#1080;&#1090;&#1086;&#1088;&#1080;&#1085;&#1075;%204%20&#1090;&#1086;&#1087;%20%20%20%202023-2024&#1078;&#1099;&#1083;/&#1041;&#1072;&#1083;&#1073;&#1201;&#1083;&#1072;&#1179;%20%20&#1086;&#1088;&#1090;&#1072;&#1187;&#1171;&#1099;%20&#1090;&#1086;&#1073;&#1099;%202024&#1078;/&#1178;&#1086;&#1088;&#1099;&#1090;&#1099;&#1085;&#1076;&#1099;%20&#1073;&#1072;&#1179;&#1099;&#1083;&#1072;&#1091;%20&#1041;&#1072;&#1083;&#1073;&#1201;&#1083;&#1072;&#1179;%20&#1086;&#1088;&#1090;&#1072;&#1187;&#1171;&#1099;%20&#1090;&#1086;&#1087;%202023-24&#107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рте жас тобы"/>
      <sheetName val="кіші топ "/>
      <sheetName val="ортаңғы топ"/>
      <sheetName val="ересек топ"/>
      <sheetName val="мектепалды тобы"/>
      <sheetName val="мектепалды сыныбы"/>
    </sheetNames>
    <sheetDataSet>
      <sheetData sheetId="0"/>
      <sheetData sheetId="1"/>
      <sheetData sheetId="2">
        <row r="34">
          <cell r="C34">
            <v>9</v>
          </cell>
          <cell r="D34">
            <v>7</v>
          </cell>
          <cell r="E34">
            <v>4</v>
          </cell>
          <cell r="F34">
            <v>9</v>
          </cell>
          <cell r="G34">
            <v>7</v>
          </cell>
          <cell r="H34">
            <v>4</v>
          </cell>
          <cell r="I34">
            <v>11</v>
          </cell>
          <cell r="J34">
            <v>6</v>
          </cell>
          <cell r="K34">
            <v>3</v>
          </cell>
          <cell r="L34">
            <v>10</v>
          </cell>
          <cell r="M34">
            <v>8</v>
          </cell>
          <cell r="N34">
            <v>2</v>
          </cell>
          <cell r="O34">
            <v>9</v>
          </cell>
          <cell r="P34">
            <v>7</v>
          </cell>
          <cell r="Q34">
            <v>4</v>
          </cell>
          <cell r="R34">
            <v>9</v>
          </cell>
          <cell r="S34">
            <v>7</v>
          </cell>
          <cell r="T34">
            <v>4</v>
          </cell>
          <cell r="U34">
            <v>10</v>
          </cell>
          <cell r="V34">
            <v>6</v>
          </cell>
          <cell r="W34">
            <v>4</v>
          </cell>
          <cell r="X34">
            <v>12</v>
          </cell>
          <cell r="Y34">
            <v>6</v>
          </cell>
          <cell r="Z34">
            <v>2</v>
          </cell>
          <cell r="AA34">
            <v>10</v>
          </cell>
          <cell r="AB34">
            <v>8</v>
          </cell>
          <cell r="AC34">
            <v>2</v>
          </cell>
          <cell r="AD34">
            <v>9</v>
          </cell>
          <cell r="AE34">
            <v>7</v>
          </cell>
          <cell r="AF34">
            <v>4</v>
          </cell>
          <cell r="AG34">
            <v>9</v>
          </cell>
          <cell r="AH34">
            <v>7</v>
          </cell>
          <cell r="AI34">
            <v>4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3"/>
  <sheetViews>
    <sheetView zoomScale="70" zoomScaleNormal="70" workbookViewId="0">
      <selection activeCell="AG23" sqref="AG23:AG24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31" t="s">
        <v>28</v>
      </c>
      <c r="C2" s="31"/>
      <c r="D2" s="31"/>
      <c r="E2" s="31"/>
      <c r="F2" s="31"/>
      <c r="G2" s="31"/>
      <c r="H2" s="7"/>
      <c r="I2" s="7"/>
      <c r="J2" s="7"/>
      <c r="K2" s="2"/>
      <c r="L2" s="42" t="s">
        <v>41</v>
      </c>
      <c r="M2" s="42"/>
      <c r="N2" s="42"/>
      <c r="O2" s="42"/>
      <c r="P2" s="42"/>
      <c r="Q2" s="42"/>
      <c r="R2" s="42"/>
      <c r="S2" s="42"/>
      <c r="T2" s="42"/>
      <c r="U2" s="4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8" t="s">
        <v>16</v>
      </c>
      <c r="AH2" s="38"/>
    </row>
    <row r="3" spans="1:34" ht="15.75" x14ac:dyDescent="0.25">
      <c r="A3" s="3"/>
      <c r="B3" s="28" t="s">
        <v>40</v>
      </c>
      <c r="C3" s="28"/>
      <c r="D3" s="28"/>
      <c r="E3" s="28"/>
      <c r="F3" s="28"/>
      <c r="G3" s="3"/>
      <c r="H3" s="3"/>
      <c r="I3" s="3"/>
      <c r="J3" s="3"/>
      <c r="K3" s="3"/>
      <c r="L3" s="42" t="s">
        <v>42</v>
      </c>
      <c r="M3" s="42"/>
      <c r="N3" s="42"/>
      <c r="O3" s="42"/>
      <c r="P3" s="42"/>
      <c r="Q3" s="42"/>
      <c r="R3" s="42"/>
      <c r="S3" s="22"/>
      <c r="T3" s="22"/>
      <c r="U3" s="22"/>
      <c r="V3" s="16"/>
      <c r="W3" s="16"/>
      <c r="X3" s="16"/>
      <c r="Y3" s="16"/>
      <c r="Z3" s="16"/>
      <c r="AA3" s="16"/>
      <c r="AB3" s="16"/>
      <c r="AC3" s="16"/>
      <c r="AD3" s="16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0" t="s">
        <v>33</v>
      </c>
      <c r="M4" s="30"/>
      <c r="N4" s="30"/>
      <c r="O4" s="30"/>
      <c r="P4" s="30"/>
      <c r="Q4" s="30"/>
      <c r="R4" s="30"/>
      <c r="S4" s="30"/>
      <c r="T4" s="30"/>
      <c r="U4" s="30"/>
      <c r="V4" s="17"/>
      <c r="W4" s="17"/>
      <c r="X4" s="17"/>
      <c r="Y4" s="17"/>
      <c r="Z4" s="17"/>
      <c r="AA4" s="17"/>
      <c r="AB4" s="17"/>
      <c r="AC4" s="17"/>
      <c r="AD4" s="17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37" t="s">
        <v>0</v>
      </c>
      <c r="B7" s="29" t="s">
        <v>2</v>
      </c>
      <c r="C7" s="29" t="s">
        <v>3</v>
      </c>
      <c r="D7" s="29" t="s">
        <v>9</v>
      </c>
      <c r="E7" s="29" t="s">
        <v>4</v>
      </c>
      <c r="F7" s="29"/>
      <c r="G7" s="29"/>
      <c r="H7" s="39" t="s">
        <v>7</v>
      </c>
      <c r="I7" s="40"/>
      <c r="J7" s="40"/>
      <c r="K7" s="40"/>
      <c r="L7" s="40"/>
      <c r="M7" s="41"/>
      <c r="N7" s="29" t="s">
        <v>5</v>
      </c>
      <c r="O7" s="29"/>
      <c r="P7" s="29"/>
      <c r="Q7" s="39" t="s">
        <v>8</v>
      </c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1"/>
      <c r="AF7" s="29" t="s">
        <v>6</v>
      </c>
      <c r="AG7" s="29"/>
      <c r="AH7" s="29"/>
    </row>
    <row r="8" spans="1:34" ht="15.75" customHeight="1" x14ac:dyDescent="0.25">
      <c r="A8" s="37"/>
      <c r="B8" s="29"/>
      <c r="C8" s="29"/>
      <c r="D8" s="29"/>
      <c r="E8" s="26" t="s">
        <v>13</v>
      </c>
      <c r="F8" s="26" t="s">
        <v>14</v>
      </c>
      <c r="G8" s="26" t="s">
        <v>15</v>
      </c>
      <c r="H8" s="29" t="s">
        <v>17</v>
      </c>
      <c r="I8" s="29"/>
      <c r="J8" s="29"/>
      <c r="K8" s="29" t="s">
        <v>18</v>
      </c>
      <c r="L8" s="29"/>
      <c r="M8" s="29"/>
      <c r="N8" s="26" t="s">
        <v>13</v>
      </c>
      <c r="O8" s="26" t="s">
        <v>14</v>
      </c>
      <c r="P8" s="26" t="s">
        <v>15</v>
      </c>
      <c r="Q8" s="29" t="s">
        <v>22</v>
      </c>
      <c r="R8" s="29"/>
      <c r="S8" s="29"/>
      <c r="T8" s="29" t="s">
        <v>19</v>
      </c>
      <c r="U8" s="29"/>
      <c r="V8" s="29"/>
      <c r="W8" s="29" t="s">
        <v>23</v>
      </c>
      <c r="X8" s="29"/>
      <c r="Y8" s="29"/>
      <c r="Z8" s="39" t="s">
        <v>24</v>
      </c>
      <c r="AA8" s="40"/>
      <c r="AB8" s="41"/>
      <c r="AC8" s="39" t="s">
        <v>20</v>
      </c>
      <c r="AD8" s="40"/>
      <c r="AE8" s="41"/>
      <c r="AF8" s="26" t="s">
        <v>13</v>
      </c>
      <c r="AG8" s="26" t="s">
        <v>14</v>
      </c>
      <c r="AH8" s="26" t="s">
        <v>15</v>
      </c>
    </row>
    <row r="9" spans="1:34" ht="126.75" customHeight="1" x14ac:dyDescent="0.25">
      <c r="A9" s="37"/>
      <c r="B9" s="29"/>
      <c r="C9" s="29"/>
      <c r="D9" s="29"/>
      <c r="E9" s="27"/>
      <c r="F9" s="27"/>
      <c r="G9" s="2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27"/>
      <c r="O9" s="27"/>
      <c r="P9" s="27"/>
      <c r="Q9" s="20" t="s">
        <v>13</v>
      </c>
      <c r="R9" s="20" t="s">
        <v>14</v>
      </c>
      <c r="S9" s="20" t="s">
        <v>15</v>
      </c>
      <c r="T9" s="20" t="s">
        <v>13</v>
      </c>
      <c r="U9" s="20" t="s">
        <v>14</v>
      </c>
      <c r="V9" s="20" t="s">
        <v>15</v>
      </c>
      <c r="W9" s="20" t="s">
        <v>13</v>
      </c>
      <c r="X9" s="20" t="s">
        <v>14</v>
      </c>
      <c r="Y9" s="20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27"/>
      <c r="AG9" s="27"/>
      <c r="AH9" s="27"/>
    </row>
    <row r="10" spans="1:34" ht="15.75" x14ac:dyDescent="0.25">
      <c r="A10" s="5">
        <v>1</v>
      </c>
      <c r="B10" s="6" t="s">
        <v>43</v>
      </c>
      <c r="C10" s="6" t="s">
        <v>44</v>
      </c>
      <c r="D10" s="11">
        <v>20</v>
      </c>
      <c r="E10" s="11">
        <v>4</v>
      </c>
      <c r="F10" s="11">
        <v>8</v>
      </c>
      <c r="G10" s="11">
        <v>8</v>
      </c>
      <c r="H10" s="11">
        <v>6</v>
      </c>
      <c r="I10" s="11">
        <v>7</v>
      </c>
      <c r="J10" s="11">
        <v>7</v>
      </c>
      <c r="K10" s="11">
        <v>7</v>
      </c>
      <c r="L10" s="11">
        <v>5</v>
      </c>
      <c r="M10" s="11">
        <v>8</v>
      </c>
      <c r="N10" s="11">
        <v>5</v>
      </c>
      <c r="O10" s="11">
        <v>9</v>
      </c>
      <c r="P10" s="11">
        <v>6</v>
      </c>
      <c r="Q10" s="11">
        <v>6</v>
      </c>
      <c r="R10" s="11">
        <v>7</v>
      </c>
      <c r="S10" s="11">
        <v>4</v>
      </c>
      <c r="T10" s="11">
        <v>5</v>
      </c>
      <c r="U10" s="11">
        <v>9</v>
      </c>
      <c r="V10" s="11">
        <v>6</v>
      </c>
      <c r="W10" s="11">
        <v>5</v>
      </c>
      <c r="X10" s="11">
        <v>8</v>
      </c>
      <c r="Y10" s="11">
        <v>7</v>
      </c>
      <c r="Z10" s="11">
        <v>6</v>
      </c>
      <c r="AA10" s="11">
        <v>7</v>
      </c>
      <c r="AB10" s="11">
        <v>7</v>
      </c>
      <c r="AC10" s="11">
        <v>5</v>
      </c>
      <c r="AD10" s="11">
        <v>8</v>
      </c>
      <c r="AE10" s="11">
        <v>4</v>
      </c>
      <c r="AF10" s="11">
        <v>8</v>
      </c>
      <c r="AG10" s="11">
        <v>6</v>
      </c>
      <c r="AH10" s="11">
        <v>6</v>
      </c>
    </row>
    <row r="11" spans="1:34" ht="15.75" x14ac:dyDescent="0.25">
      <c r="A11" s="5"/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75" x14ac:dyDescent="0.25">
      <c r="A12" s="34" t="s">
        <v>1</v>
      </c>
      <c r="B12" s="35"/>
      <c r="C12" s="36"/>
      <c r="D12" s="13">
        <f t="shared" ref="D12:AH12" si="0">SUM(D10:D11)</f>
        <v>20</v>
      </c>
      <c r="E12" s="11">
        <f t="shared" si="0"/>
        <v>4</v>
      </c>
      <c r="F12" s="11">
        <f t="shared" si="0"/>
        <v>8</v>
      </c>
      <c r="G12" s="11">
        <f t="shared" si="0"/>
        <v>8</v>
      </c>
      <c r="H12" s="11">
        <f t="shared" si="0"/>
        <v>6</v>
      </c>
      <c r="I12" s="11">
        <f t="shared" si="0"/>
        <v>7</v>
      </c>
      <c r="J12" s="11">
        <f t="shared" si="0"/>
        <v>7</v>
      </c>
      <c r="K12" s="11">
        <f t="shared" si="0"/>
        <v>7</v>
      </c>
      <c r="L12" s="11">
        <f t="shared" si="0"/>
        <v>5</v>
      </c>
      <c r="M12" s="11">
        <f t="shared" si="0"/>
        <v>8</v>
      </c>
      <c r="N12" s="11">
        <f t="shared" si="0"/>
        <v>5</v>
      </c>
      <c r="O12" s="11">
        <f t="shared" si="0"/>
        <v>9</v>
      </c>
      <c r="P12" s="11">
        <f t="shared" si="0"/>
        <v>6</v>
      </c>
      <c r="Q12" s="11">
        <f t="shared" si="0"/>
        <v>6</v>
      </c>
      <c r="R12" s="11">
        <f t="shared" si="0"/>
        <v>7</v>
      </c>
      <c r="S12" s="11">
        <f t="shared" si="0"/>
        <v>4</v>
      </c>
      <c r="T12" s="11">
        <f t="shared" si="0"/>
        <v>5</v>
      </c>
      <c r="U12" s="11">
        <f t="shared" si="0"/>
        <v>9</v>
      </c>
      <c r="V12" s="11">
        <f t="shared" si="0"/>
        <v>6</v>
      </c>
      <c r="W12" s="11">
        <f t="shared" si="0"/>
        <v>5</v>
      </c>
      <c r="X12" s="11">
        <f t="shared" si="0"/>
        <v>8</v>
      </c>
      <c r="Y12" s="11">
        <f t="shared" si="0"/>
        <v>7</v>
      </c>
      <c r="Z12" s="11">
        <f t="shared" si="0"/>
        <v>6</v>
      </c>
      <c r="AA12" s="11">
        <f t="shared" si="0"/>
        <v>7</v>
      </c>
      <c r="AB12" s="11">
        <f t="shared" si="0"/>
        <v>7</v>
      </c>
      <c r="AC12" s="11">
        <f t="shared" si="0"/>
        <v>5</v>
      </c>
      <c r="AD12" s="11">
        <f t="shared" si="0"/>
        <v>8</v>
      </c>
      <c r="AE12" s="11">
        <f t="shared" si="0"/>
        <v>4</v>
      </c>
      <c r="AF12" s="11">
        <f t="shared" si="0"/>
        <v>8</v>
      </c>
      <c r="AG12" s="11">
        <f t="shared" si="0"/>
        <v>6</v>
      </c>
      <c r="AH12" s="11">
        <f t="shared" si="0"/>
        <v>6</v>
      </c>
    </row>
    <row r="13" spans="1:34" ht="17.25" customHeight="1" x14ac:dyDescent="0.25">
      <c r="A13" s="32" t="s">
        <v>10</v>
      </c>
      <c r="B13" s="33"/>
      <c r="C13" s="33"/>
      <c r="D13" s="19">
        <f>D12*100/D12</f>
        <v>100</v>
      </c>
      <c r="E13" s="21">
        <f>E12*100/D12</f>
        <v>20</v>
      </c>
      <c r="F13" s="21">
        <f>F12*100/D12</f>
        <v>40</v>
      </c>
      <c r="G13" s="21">
        <f>G12*100/D12</f>
        <v>40</v>
      </c>
      <c r="H13" s="11">
        <f>H12*100/D12</f>
        <v>30</v>
      </c>
      <c r="I13" s="11">
        <f>I12*100/D12</f>
        <v>35</v>
      </c>
      <c r="J13" s="11">
        <f>J12*100/D12</f>
        <v>35</v>
      </c>
      <c r="K13" s="11">
        <f>K12*100/D12</f>
        <v>35</v>
      </c>
      <c r="L13" s="11">
        <f>L12*100/D12</f>
        <v>25</v>
      </c>
      <c r="M13" s="11">
        <f>M12*100/D12</f>
        <v>40</v>
      </c>
      <c r="N13" s="11">
        <f>N12*100/D12</f>
        <v>25</v>
      </c>
      <c r="O13" s="11">
        <f>O12*100/D12</f>
        <v>45</v>
      </c>
      <c r="P13" s="11">
        <f>P12*100/D12</f>
        <v>30</v>
      </c>
      <c r="Q13" s="11">
        <f>Q12*100/D12</f>
        <v>30</v>
      </c>
      <c r="R13" s="11">
        <f>R12*100/D12</f>
        <v>35</v>
      </c>
      <c r="S13" s="11">
        <f>S12*100/D12</f>
        <v>20</v>
      </c>
      <c r="T13" s="11">
        <f>T12*100/D12</f>
        <v>25</v>
      </c>
      <c r="U13" s="11">
        <f>U12*100/D12</f>
        <v>45</v>
      </c>
      <c r="V13" s="11">
        <f>V12*100/D12</f>
        <v>30</v>
      </c>
      <c r="W13" s="11">
        <f>W12*100/D12</f>
        <v>25</v>
      </c>
      <c r="X13" s="11">
        <f>X12*100/D12</f>
        <v>40</v>
      </c>
      <c r="Y13" s="11">
        <f>Y12*100/D12</f>
        <v>35</v>
      </c>
      <c r="Z13" s="11">
        <f>Z12*100/D12</f>
        <v>30</v>
      </c>
      <c r="AA13" s="11">
        <f>AA12*100/D12</f>
        <v>35</v>
      </c>
      <c r="AB13" s="11">
        <f>AB12*100/D12</f>
        <v>35</v>
      </c>
      <c r="AC13" s="11">
        <f>AC12*100/D12</f>
        <v>25</v>
      </c>
      <c r="AD13" s="11">
        <f>AD12*100/D12</f>
        <v>40</v>
      </c>
      <c r="AE13" s="11">
        <f>AE12*100/D12</f>
        <v>20</v>
      </c>
      <c r="AF13" s="11">
        <f>AF12*100/D12</f>
        <v>40</v>
      </c>
      <c r="AG13" s="11">
        <f>AG12*100/D12</f>
        <v>30</v>
      </c>
      <c r="AH13" s="11">
        <f>AH12*100/D12</f>
        <v>30</v>
      </c>
    </row>
  </sheetData>
  <mergeCells count="33">
    <mergeCell ref="L2:U2"/>
    <mergeCell ref="Q8:S8"/>
    <mergeCell ref="W8:Y8"/>
    <mergeCell ref="L3:R3"/>
    <mergeCell ref="Q7:AE7"/>
    <mergeCell ref="B2:G2"/>
    <mergeCell ref="A13:C13"/>
    <mergeCell ref="AF7:AH7"/>
    <mergeCell ref="A12:C12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W11" sqref="W11"/>
    </sheetView>
  </sheetViews>
  <sheetFormatPr defaultRowHeight="15" x14ac:dyDescent="0.25"/>
  <cols>
    <col min="2" max="2" width="23.855468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31" t="s">
        <v>27</v>
      </c>
      <c r="C2" s="31"/>
      <c r="D2" s="31"/>
      <c r="E2" s="31"/>
      <c r="F2" s="31"/>
      <c r="G2" s="7"/>
      <c r="H2" s="7"/>
      <c r="I2" s="7"/>
      <c r="J2" s="7"/>
      <c r="K2" s="7"/>
      <c r="L2" s="7"/>
      <c r="M2" s="7"/>
      <c r="N2" s="2"/>
      <c r="O2" s="3" t="s">
        <v>31</v>
      </c>
      <c r="P2" s="3" t="s">
        <v>49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8" t="s">
        <v>16</v>
      </c>
      <c r="AK2" s="38"/>
    </row>
    <row r="3" spans="1:37" ht="15.75" x14ac:dyDescent="0.25">
      <c r="A3" s="3"/>
      <c r="B3" s="28" t="s">
        <v>48</v>
      </c>
      <c r="C3" s="28"/>
      <c r="D3" s="28"/>
      <c r="E3" s="28"/>
      <c r="F3" s="28"/>
      <c r="G3" s="3"/>
      <c r="H3" s="3"/>
      <c r="I3" s="3"/>
      <c r="J3" s="3"/>
      <c r="K3" s="3"/>
      <c r="L3" s="3"/>
      <c r="M3" s="3"/>
      <c r="N3" s="3"/>
      <c r="O3" s="28" t="s">
        <v>50</v>
      </c>
      <c r="P3" s="28"/>
      <c r="Q3" s="28"/>
      <c r="R3" s="28"/>
      <c r="S3" s="28"/>
      <c r="T3" s="28"/>
      <c r="U3" s="2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17" t="s">
        <v>32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7" t="s">
        <v>0</v>
      </c>
      <c r="B7" s="29" t="s">
        <v>2</v>
      </c>
      <c r="C7" s="29" t="s">
        <v>3</v>
      </c>
      <c r="D7" s="29" t="s">
        <v>9</v>
      </c>
      <c r="E7" s="29" t="s">
        <v>4</v>
      </c>
      <c r="F7" s="29"/>
      <c r="G7" s="29"/>
      <c r="H7" s="39" t="s">
        <v>7</v>
      </c>
      <c r="I7" s="40"/>
      <c r="J7" s="40"/>
      <c r="K7" s="40"/>
      <c r="L7" s="40"/>
      <c r="M7" s="40"/>
      <c r="N7" s="40"/>
      <c r="O7" s="40"/>
      <c r="P7" s="41"/>
      <c r="Q7" s="29" t="s">
        <v>5</v>
      </c>
      <c r="R7" s="29"/>
      <c r="S7" s="29"/>
      <c r="T7" s="39" t="s">
        <v>8</v>
      </c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1"/>
      <c r="AI7" s="29" t="s">
        <v>6</v>
      </c>
      <c r="AJ7" s="29"/>
      <c r="AK7" s="29"/>
    </row>
    <row r="8" spans="1:37" ht="15.75" customHeight="1" x14ac:dyDescent="0.25">
      <c r="A8" s="37"/>
      <c r="B8" s="29"/>
      <c r="C8" s="29"/>
      <c r="D8" s="29"/>
      <c r="E8" s="26" t="s">
        <v>13</v>
      </c>
      <c r="F8" s="26" t="s">
        <v>14</v>
      </c>
      <c r="G8" s="26" t="s">
        <v>15</v>
      </c>
      <c r="H8" s="47" t="s">
        <v>17</v>
      </c>
      <c r="I8" s="48"/>
      <c r="J8" s="48"/>
      <c r="K8" s="40" t="s">
        <v>18</v>
      </c>
      <c r="L8" s="40"/>
      <c r="M8" s="41"/>
      <c r="N8" s="43" t="s">
        <v>21</v>
      </c>
      <c r="O8" s="44"/>
      <c r="P8" s="45"/>
      <c r="Q8" s="26" t="s">
        <v>13</v>
      </c>
      <c r="R8" s="26" t="s">
        <v>14</v>
      </c>
      <c r="S8" s="26" t="s">
        <v>15</v>
      </c>
      <c r="T8" s="46" t="s">
        <v>22</v>
      </c>
      <c r="U8" s="46"/>
      <c r="V8" s="46"/>
      <c r="W8" s="46" t="s">
        <v>19</v>
      </c>
      <c r="X8" s="46"/>
      <c r="Y8" s="46"/>
      <c r="Z8" s="37" t="s">
        <v>23</v>
      </c>
      <c r="AA8" s="37"/>
      <c r="AB8" s="37"/>
      <c r="AC8" s="37" t="s">
        <v>24</v>
      </c>
      <c r="AD8" s="37"/>
      <c r="AE8" s="37"/>
      <c r="AF8" s="44" t="s">
        <v>20</v>
      </c>
      <c r="AG8" s="44"/>
      <c r="AH8" s="45"/>
      <c r="AI8" s="26" t="s">
        <v>13</v>
      </c>
      <c r="AJ8" s="26" t="s">
        <v>14</v>
      </c>
      <c r="AK8" s="26" t="s">
        <v>15</v>
      </c>
    </row>
    <row r="9" spans="1:37" ht="115.5" customHeight="1" x14ac:dyDescent="0.25">
      <c r="A9" s="37"/>
      <c r="B9" s="29"/>
      <c r="C9" s="29"/>
      <c r="D9" s="29"/>
      <c r="E9" s="27"/>
      <c r="F9" s="27"/>
      <c r="G9" s="2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27"/>
      <c r="R9" s="27"/>
      <c r="S9" s="27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27"/>
      <c r="AJ9" s="27"/>
      <c r="AK9" s="27"/>
    </row>
    <row r="10" spans="1:37" ht="15.75" x14ac:dyDescent="0.25">
      <c r="A10" s="5">
        <v>1</v>
      </c>
      <c r="B10" s="6" t="s">
        <v>46</v>
      </c>
      <c r="C10" s="6" t="s">
        <v>45</v>
      </c>
      <c r="D10" s="11">
        <v>25</v>
      </c>
      <c r="E10" s="11">
        <v>2</v>
      </c>
      <c r="F10" s="11">
        <v>10</v>
      </c>
      <c r="G10" s="11">
        <v>13</v>
      </c>
      <c r="H10" s="11">
        <v>2</v>
      </c>
      <c r="I10" s="11">
        <v>9</v>
      </c>
      <c r="J10" s="11">
        <v>14</v>
      </c>
      <c r="K10" s="11">
        <v>2</v>
      </c>
      <c r="L10" s="11">
        <v>10</v>
      </c>
      <c r="M10" s="11">
        <v>13</v>
      </c>
      <c r="N10" s="11">
        <v>2</v>
      </c>
      <c r="O10" s="11">
        <v>9</v>
      </c>
      <c r="P10" s="11">
        <v>14</v>
      </c>
      <c r="Q10" s="11">
        <v>2</v>
      </c>
      <c r="R10" s="11">
        <v>11</v>
      </c>
      <c r="S10" s="11">
        <v>12</v>
      </c>
      <c r="T10" s="11">
        <v>1</v>
      </c>
      <c r="U10" s="11">
        <v>11</v>
      </c>
      <c r="V10" s="11">
        <v>13</v>
      </c>
      <c r="W10" s="11">
        <v>2</v>
      </c>
      <c r="X10" s="11">
        <v>9</v>
      </c>
      <c r="Y10" s="11">
        <v>14</v>
      </c>
      <c r="Z10" s="11">
        <v>2</v>
      </c>
      <c r="AA10" s="11">
        <v>10</v>
      </c>
      <c r="AB10" s="11">
        <v>13</v>
      </c>
      <c r="AC10" s="11">
        <v>2</v>
      </c>
      <c r="AD10" s="11">
        <v>9</v>
      </c>
      <c r="AE10" s="11">
        <v>14</v>
      </c>
      <c r="AF10" s="11">
        <v>2</v>
      </c>
      <c r="AG10" s="11">
        <v>11</v>
      </c>
      <c r="AH10" s="11">
        <v>12</v>
      </c>
      <c r="AI10" s="11">
        <v>1</v>
      </c>
      <c r="AJ10" s="11">
        <v>11</v>
      </c>
      <c r="AK10" s="11">
        <v>13</v>
      </c>
    </row>
    <row r="11" spans="1:37" ht="15.75" x14ac:dyDescent="0.25">
      <c r="A11" s="5">
        <v>2</v>
      </c>
      <c r="B11" s="6" t="s">
        <v>47</v>
      </c>
      <c r="C11" s="6" t="s">
        <v>51</v>
      </c>
      <c r="D11" s="11">
        <v>20</v>
      </c>
      <c r="E11" s="24">
        <f>'[1]ортаңғы топ'!C34</f>
        <v>9</v>
      </c>
      <c r="F11" s="24">
        <f>'[1]ортаңғы топ'!D34</f>
        <v>7</v>
      </c>
      <c r="G11" s="24">
        <f>'[1]ортаңғы топ'!E34</f>
        <v>4</v>
      </c>
      <c r="H11" s="24">
        <f>'[1]ортаңғы топ'!F34</f>
        <v>9</v>
      </c>
      <c r="I11" s="24">
        <f>'[1]ортаңғы топ'!G34</f>
        <v>7</v>
      </c>
      <c r="J11" s="24">
        <f>'[1]ортаңғы топ'!H34</f>
        <v>4</v>
      </c>
      <c r="K11" s="24">
        <f>'[1]ортаңғы топ'!I34</f>
        <v>11</v>
      </c>
      <c r="L11" s="24">
        <f>'[1]ортаңғы топ'!J34</f>
        <v>6</v>
      </c>
      <c r="M11" s="24">
        <f>'[1]ортаңғы топ'!K34</f>
        <v>3</v>
      </c>
      <c r="N11" s="24">
        <f>'[1]ортаңғы топ'!L34</f>
        <v>10</v>
      </c>
      <c r="O11" s="24">
        <f>'[1]ортаңғы топ'!M34</f>
        <v>8</v>
      </c>
      <c r="P11" s="24">
        <f>'[1]ортаңғы топ'!N34</f>
        <v>2</v>
      </c>
      <c r="Q11" s="24">
        <f>'[1]ортаңғы топ'!O34</f>
        <v>9</v>
      </c>
      <c r="R11" s="24">
        <f>'[1]ортаңғы топ'!P34</f>
        <v>7</v>
      </c>
      <c r="S11" s="24">
        <f>'[1]ортаңғы топ'!Q34</f>
        <v>4</v>
      </c>
      <c r="T11" s="24">
        <f>'[1]ортаңғы топ'!R34</f>
        <v>9</v>
      </c>
      <c r="U11" s="24">
        <f>'[1]ортаңғы топ'!S34</f>
        <v>7</v>
      </c>
      <c r="V11" s="24">
        <f>'[1]ортаңғы топ'!T34</f>
        <v>4</v>
      </c>
      <c r="W11" s="24">
        <f>'[1]ортаңғы топ'!U34</f>
        <v>10</v>
      </c>
      <c r="X11" s="24">
        <f>'[1]ортаңғы топ'!V34</f>
        <v>6</v>
      </c>
      <c r="Y11" s="24">
        <f>'[1]ортаңғы топ'!W34</f>
        <v>4</v>
      </c>
      <c r="Z11" s="24">
        <f>'[1]ортаңғы топ'!X34</f>
        <v>12</v>
      </c>
      <c r="AA11" s="24">
        <f>'[1]ортаңғы топ'!Y34</f>
        <v>6</v>
      </c>
      <c r="AB11" s="24">
        <f>'[1]ортаңғы топ'!Z34</f>
        <v>2</v>
      </c>
      <c r="AC11" s="24">
        <f>'[1]ортаңғы топ'!AA34</f>
        <v>10</v>
      </c>
      <c r="AD11" s="24">
        <f>'[1]ортаңғы топ'!AB34</f>
        <v>8</v>
      </c>
      <c r="AE11" s="24">
        <f>'[1]ортаңғы топ'!AC34</f>
        <v>2</v>
      </c>
      <c r="AF11" s="24">
        <f>'[1]ортаңғы топ'!AD34</f>
        <v>9</v>
      </c>
      <c r="AG11" s="24">
        <f>'[1]ортаңғы топ'!AE34</f>
        <v>7</v>
      </c>
      <c r="AH11" s="24">
        <f>'[1]ортаңғы топ'!AF34</f>
        <v>4</v>
      </c>
      <c r="AI11" s="24">
        <f>'[1]ортаңғы топ'!AG34</f>
        <v>9</v>
      </c>
      <c r="AJ11" s="24">
        <f>'[1]ортаңғы топ'!AH34</f>
        <v>7</v>
      </c>
      <c r="AK11" s="24">
        <f>'[1]ортаңғы топ'!AI34</f>
        <v>4</v>
      </c>
    </row>
    <row r="12" spans="1:37" ht="15.75" x14ac:dyDescent="0.25">
      <c r="A12" s="34" t="s">
        <v>1</v>
      </c>
      <c r="B12" s="35"/>
      <c r="C12" s="36"/>
      <c r="D12" s="13">
        <f t="shared" ref="D12:AK12" si="0">SUM(D10:D11)</f>
        <v>45</v>
      </c>
      <c r="E12" s="11">
        <f t="shared" si="0"/>
        <v>11</v>
      </c>
      <c r="F12" s="11">
        <f t="shared" si="0"/>
        <v>17</v>
      </c>
      <c r="G12" s="11">
        <f t="shared" si="0"/>
        <v>17</v>
      </c>
      <c r="H12" s="11">
        <f t="shared" si="0"/>
        <v>11</v>
      </c>
      <c r="I12" s="11">
        <f t="shared" si="0"/>
        <v>16</v>
      </c>
      <c r="J12" s="11">
        <f t="shared" si="0"/>
        <v>18</v>
      </c>
      <c r="K12" s="11">
        <f t="shared" si="0"/>
        <v>13</v>
      </c>
      <c r="L12" s="11">
        <f t="shared" si="0"/>
        <v>16</v>
      </c>
      <c r="M12" s="11">
        <f t="shared" si="0"/>
        <v>16</v>
      </c>
      <c r="N12" s="11">
        <f t="shared" si="0"/>
        <v>12</v>
      </c>
      <c r="O12" s="11">
        <f t="shared" si="0"/>
        <v>17</v>
      </c>
      <c r="P12" s="11">
        <f t="shared" si="0"/>
        <v>16</v>
      </c>
      <c r="Q12" s="11">
        <f t="shared" si="0"/>
        <v>11</v>
      </c>
      <c r="R12" s="11">
        <f t="shared" si="0"/>
        <v>18</v>
      </c>
      <c r="S12" s="11">
        <f t="shared" si="0"/>
        <v>16</v>
      </c>
      <c r="T12" s="11">
        <f t="shared" si="0"/>
        <v>10</v>
      </c>
      <c r="U12" s="11">
        <f t="shared" si="0"/>
        <v>18</v>
      </c>
      <c r="V12" s="11">
        <f t="shared" si="0"/>
        <v>17</v>
      </c>
      <c r="W12" s="11">
        <f t="shared" si="0"/>
        <v>12</v>
      </c>
      <c r="X12" s="11">
        <f t="shared" si="0"/>
        <v>15</v>
      </c>
      <c r="Y12" s="11">
        <f t="shared" si="0"/>
        <v>18</v>
      </c>
      <c r="Z12" s="11">
        <f t="shared" si="0"/>
        <v>14</v>
      </c>
      <c r="AA12" s="11">
        <f t="shared" si="0"/>
        <v>16</v>
      </c>
      <c r="AB12" s="11">
        <f t="shared" si="0"/>
        <v>15</v>
      </c>
      <c r="AC12" s="11">
        <f t="shared" si="0"/>
        <v>12</v>
      </c>
      <c r="AD12" s="11">
        <f t="shared" si="0"/>
        <v>17</v>
      </c>
      <c r="AE12" s="11">
        <f t="shared" si="0"/>
        <v>16</v>
      </c>
      <c r="AF12" s="11">
        <f t="shared" si="0"/>
        <v>11</v>
      </c>
      <c r="AG12" s="11">
        <f t="shared" si="0"/>
        <v>18</v>
      </c>
      <c r="AH12" s="11">
        <f t="shared" si="0"/>
        <v>16</v>
      </c>
      <c r="AI12" s="11">
        <f t="shared" si="0"/>
        <v>10</v>
      </c>
      <c r="AJ12" s="11">
        <f t="shared" si="0"/>
        <v>18</v>
      </c>
      <c r="AK12" s="11">
        <f t="shared" si="0"/>
        <v>17</v>
      </c>
    </row>
    <row r="13" spans="1:37" ht="15.75" x14ac:dyDescent="0.25">
      <c r="A13" s="32" t="s">
        <v>10</v>
      </c>
      <c r="B13" s="33"/>
      <c r="C13" s="33"/>
      <c r="D13" s="14">
        <f>D12*100/D12</f>
        <v>100</v>
      </c>
      <c r="E13" s="12">
        <f>E12*100/D12</f>
        <v>24.444444444444443</v>
      </c>
      <c r="F13" s="12">
        <f>F12*100/D12</f>
        <v>37.777777777777779</v>
      </c>
      <c r="G13" s="12">
        <f>G12*100/D12</f>
        <v>37.777777777777779</v>
      </c>
      <c r="H13" s="12">
        <f>H12*100/D12</f>
        <v>24.444444444444443</v>
      </c>
      <c r="I13" s="12">
        <f>I12*100/D12</f>
        <v>35.555555555555557</v>
      </c>
      <c r="J13" s="12">
        <f>J12*100/D12</f>
        <v>40</v>
      </c>
      <c r="K13" s="12">
        <f>K12*100/D12</f>
        <v>28.888888888888889</v>
      </c>
      <c r="L13" s="12">
        <f>L12*100/D12</f>
        <v>35.555555555555557</v>
      </c>
      <c r="M13" s="12">
        <f>M12*100/D12</f>
        <v>35.555555555555557</v>
      </c>
      <c r="N13" s="12">
        <f>N12*100/D12</f>
        <v>26.666666666666668</v>
      </c>
      <c r="O13" s="12">
        <f>O12*100/D12</f>
        <v>37.777777777777779</v>
      </c>
      <c r="P13" s="12">
        <f>P12*100/D12</f>
        <v>35.555555555555557</v>
      </c>
      <c r="Q13" s="12">
        <f>Q12*100/D12</f>
        <v>24.444444444444443</v>
      </c>
      <c r="R13" s="12">
        <f>R12*100/D12</f>
        <v>40</v>
      </c>
      <c r="S13" s="12">
        <f>S12*100/D12</f>
        <v>35.555555555555557</v>
      </c>
      <c r="T13" s="12">
        <f>T12*100/D12</f>
        <v>22.222222222222221</v>
      </c>
      <c r="U13" s="12">
        <f>U12*100/D12</f>
        <v>40</v>
      </c>
      <c r="V13" s="12">
        <f>V12*100/D12</f>
        <v>37.777777777777779</v>
      </c>
      <c r="W13" s="12">
        <f>W12*100/D12</f>
        <v>26.666666666666668</v>
      </c>
      <c r="X13" s="12">
        <f>X12*100/D12</f>
        <v>33.333333333333336</v>
      </c>
      <c r="Y13" s="12">
        <f>Y12*100/D12</f>
        <v>40</v>
      </c>
      <c r="Z13" s="12">
        <f>Z12*100/D12</f>
        <v>31.111111111111111</v>
      </c>
      <c r="AA13" s="12">
        <f>AA12*100/D12</f>
        <v>35.555555555555557</v>
      </c>
      <c r="AB13" s="12">
        <f>AB12*100/D12</f>
        <v>33.333333333333336</v>
      </c>
      <c r="AC13" s="12">
        <f>AC12*100/D12</f>
        <v>26.666666666666668</v>
      </c>
      <c r="AD13" s="12">
        <f>AD12*100/D12</f>
        <v>37.777777777777779</v>
      </c>
      <c r="AE13" s="12">
        <f>AE12*100/D12</f>
        <v>35.555555555555557</v>
      </c>
      <c r="AF13" s="12">
        <f>AF12*100/D12</f>
        <v>24.444444444444443</v>
      </c>
      <c r="AG13" s="12">
        <f>AG12*100/D12</f>
        <v>40</v>
      </c>
      <c r="AH13" s="12">
        <f>AH12*100/D12</f>
        <v>35.555555555555557</v>
      </c>
      <c r="AI13" s="12">
        <f>AI12*100/D12</f>
        <v>22.222222222222221</v>
      </c>
      <c r="AJ13" s="12">
        <f>AJ12*100/D12</f>
        <v>40</v>
      </c>
      <c r="AK13" s="12">
        <f>AK12*100/D12</f>
        <v>37.777777777777779</v>
      </c>
    </row>
    <row r="18" ht="18.75" customHeight="1" x14ac:dyDescent="0.25"/>
  </sheetData>
  <mergeCells count="32">
    <mergeCell ref="A13:C13"/>
    <mergeCell ref="AI7:AK7"/>
    <mergeCell ref="A12:C12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F21" sqref="AF21"/>
    </sheetView>
  </sheetViews>
  <sheetFormatPr defaultRowHeight="15" x14ac:dyDescent="0.25"/>
  <cols>
    <col min="2" max="2" width="27.140625" customWidth="1"/>
    <col min="3" max="3" width="22.855468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31" t="s">
        <v>26</v>
      </c>
      <c r="C2" s="31"/>
      <c r="D2" s="31"/>
      <c r="E2" s="31"/>
      <c r="F2" s="31"/>
      <c r="G2" s="2"/>
      <c r="H2" s="2"/>
      <c r="I2" s="2"/>
      <c r="J2" s="2"/>
      <c r="K2" s="2"/>
      <c r="L2" s="2"/>
      <c r="M2" s="2"/>
      <c r="N2" s="2"/>
      <c r="O2" s="28" t="s">
        <v>53</v>
      </c>
      <c r="P2" s="28"/>
      <c r="Q2" s="28"/>
      <c r="R2" s="28"/>
      <c r="S2" s="2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8" t="s">
        <v>16</v>
      </c>
      <c r="AK2" s="38"/>
    </row>
    <row r="3" spans="1:37" ht="15.75" x14ac:dyDescent="0.25">
      <c r="A3" s="3"/>
      <c r="B3" s="28" t="s">
        <v>52</v>
      </c>
      <c r="C3" s="28"/>
      <c r="D3" s="28"/>
      <c r="E3" s="28"/>
      <c r="F3" s="28"/>
      <c r="G3" s="3"/>
      <c r="H3" s="3"/>
      <c r="I3" s="3"/>
      <c r="J3" s="3"/>
      <c r="K3" s="3"/>
      <c r="L3" s="3"/>
      <c r="M3" s="3"/>
      <c r="N3" s="3"/>
      <c r="O3" s="28" t="s">
        <v>54</v>
      </c>
      <c r="P3" s="28"/>
      <c r="Q3" s="28"/>
      <c r="R3" s="28"/>
      <c r="S3" s="28"/>
      <c r="T3" s="2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50" t="s">
        <v>30</v>
      </c>
      <c r="P4" s="50"/>
      <c r="Q4" s="50"/>
      <c r="R4" s="50"/>
      <c r="S4" s="50"/>
      <c r="T4" s="50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7" t="s">
        <v>0</v>
      </c>
      <c r="B7" s="29" t="s">
        <v>2</v>
      </c>
      <c r="C7" s="29" t="s">
        <v>3</v>
      </c>
      <c r="D7" s="29" t="s">
        <v>9</v>
      </c>
      <c r="E7" s="29" t="s">
        <v>4</v>
      </c>
      <c r="F7" s="29"/>
      <c r="G7" s="29"/>
      <c r="H7" s="39" t="s">
        <v>7</v>
      </c>
      <c r="I7" s="40"/>
      <c r="J7" s="40"/>
      <c r="K7" s="40"/>
      <c r="L7" s="40"/>
      <c r="M7" s="40"/>
      <c r="N7" s="40"/>
      <c r="O7" s="40"/>
      <c r="P7" s="41"/>
      <c r="Q7" s="29" t="s">
        <v>5</v>
      </c>
      <c r="R7" s="29"/>
      <c r="S7" s="29"/>
      <c r="T7" s="39" t="s">
        <v>8</v>
      </c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1"/>
      <c r="AI7" s="29" t="s">
        <v>6</v>
      </c>
      <c r="AJ7" s="29"/>
      <c r="AK7" s="29"/>
    </row>
    <row r="8" spans="1:37" ht="15.75" customHeight="1" x14ac:dyDescent="0.25">
      <c r="A8" s="37"/>
      <c r="B8" s="29"/>
      <c r="C8" s="29"/>
      <c r="D8" s="29"/>
      <c r="E8" s="26" t="s">
        <v>13</v>
      </c>
      <c r="F8" s="26" t="s">
        <v>14</v>
      </c>
      <c r="G8" s="26" t="s">
        <v>15</v>
      </c>
      <c r="H8" s="46" t="s">
        <v>17</v>
      </c>
      <c r="I8" s="46"/>
      <c r="J8" s="46"/>
      <c r="K8" s="29" t="s">
        <v>18</v>
      </c>
      <c r="L8" s="29"/>
      <c r="M8" s="29"/>
      <c r="N8" s="37" t="s">
        <v>21</v>
      </c>
      <c r="O8" s="37"/>
      <c r="P8" s="37"/>
      <c r="Q8" s="26" t="s">
        <v>13</v>
      </c>
      <c r="R8" s="26" t="s">
        <v>14</v>
      </c>
      <c r="S8" s="26" t="s">
        <v>15</v>
      </c>
      <c r="T8" s="46" t="s">
        <v>22</v>
      </c>
      <c r="U8" s="46"/>
      <c r="V8" s="46"/>
      <c r="W8" s="46" t="s">
        <v>19</v>
      </c>
      <c r="X8" s="46"/>
      <c r="Y8" s="46"/>
      <c r="Z8" s="37" t="s">
        <v>23</v>
      </c>
      <c r="AA8" s="37"/>
      <c r="AB8" s="37"/>
      <c r="AC8" s="37" t="s">
        <v>24</v>
      </c>
      <c r="AD8" s="37"/>
      <c r="AE8" s="37"/>
      <c r="AF8" s="44" t="s">
        <v>20</v>
      </c>
      <c r="AG8" s="44"/>
      <c r="AH8" s="45"/>
      <c r="AI8" s="26" t="s">
        <v>13</v>
      </c>
      <c r="AJ8" s="26" t="s">
        <v>14</v>
      </c>
      <c r="AK8" s="26" t="s">
        <v>15</v>
      </c>
    </row>
    <row r="9" spans="1:37" ht="114.75" customHeight="1" x14ac:dyDescent="0.25">
      <c r="A9" s="37"/>
      <c r="B9" s="29"/>
      <c r="C9" s="29"/>
      <c r="D9" s="29"/>
      <c r="E9" s="27"/>
      <c r="F9" s="27"/>
      <c r="G9" s="2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27"/>
      <c r="R9" s="27"/>
      <c r="S9" s="27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27"/>
      <c r="AJ9" s="27"/>
      <c r="AK9" s="27"/>
    </row>
    <row r="10" spans="1:37" ht="15.75" x14ac:dyDescent="0.25">
      <c r="A10" s="5">
        <v>1</v>
      </c>
      <c r="B10" s="6" t="s">
        <v>55</v>
      </c>
      <c r="C10" s="6" t="s">
        <v>56</v>
      </c>
      <c r="D10" s="11">
        <v>19</v>
      </c>
      <c r="E10" s="11">
        <v>10</v>
      </c>
      <c r="F10" s="11">
        <v>5</v>
      </c>
      <c r="G10" s="11">
        <v>4</v>
      </c>
      <c r="H10" s="11">
        <v>8</v>
      </c>
      <c r="I10" s="11">
        <v>7</v>
      </c>
      <c r="J10" s="11">
        <v>4</v>
      </c>
      <c r="K10" s="11">
        <v>10</v>
      </c>
      <c r="L10" s="11">
        <v>5</v>
      </c>
      <c r="M10" s="11">
        <v>4</v>
      </c>
      <c r="N10" s="11">
        <v>9</v>
      </c>
      <c r="O10" s="11">
        <v>6</v>
      </c>
      <c r="P10" s="11">
        <v>5</v>
      </c>
      <c r="Q10" s="11">
        <v>7</v>
      </c>
      <c r="R10" s="11">
        <v>7</v>
      </c>
      <c r="S10" s="11">
        <v>5</v>
      </c>
      <c r="T10" s="11">
        <v>9</v>
      </c>
      <c r="U10" s="11">
        <v>6</v>
      </c>
      <c r="V10" s="11">
        <v>5</v>
      </c>
      <c r="W10" s="11">
        <v>8</v>
      </c>
      <c r="X10" s="11">
        <v>7</v>
      </c>
      <c r="Y10" s="11">
        <v>4</v>
      </c>
      <c r="Z10" s="11">
        <v>9</v>
      </c>
      <c r="AA10" s="11">
        <v>6</v>
      </c>
      <c r="AB10" s="11">
        <v>4</v>
      </c>
      <c r="AC10" s="11">
        <v>11</v>
      </c>
      <c r="AD10" s="11">
        <v>4</v>
      </c>
      <c r="AE10" s="11">
        <v>4</v>
      </c>
      <c r="AF10" s="11">
        <v>11</v>
      </c>
      <c r="AG10" s="11">
        <v>4</v>
      </c>
      <c r="AH10" s="11">
        <v>4</v>
      </c>
      <c r="AI10" s="11">
        <v>12</v>
      </c>
      <c r="AJ10" s="11">
        <v>4</v>
      </c>
      <c r="AK10" s="11">
        <v>3</v>
      </c>
    </row>
    <row r="11" spans="1:37" ht="15.75" x14ac:dyDescent="0.25">
      <c r="A11" s="34" t="s">
        <v>1</v>
      </c>
      <c r="B11" s="35"/>
      <c r="C11" s="36"/>
      <c r="D11" s="13">
        <v>19</v>
      </c>
      <c r="E11" s="11">
        <f t="shared" ref="E11:AK11" si="0">SUM(E10:E10)</f>
        <v>10</v>
      </c>
      <c r="F11" s="11">
        <f t="shared" si="0"/>
        <v>5</v>
      </c>
      <c r="G11" s="11">
        <f t="shared" si="0"/>
        <v>4</v>
      </c>
      <c r="H11" s="11">
        <f t="shared" si="0"/>
        <v>8</v>
      </c>
      <c r="I11" s="11">
        <f t="shared" si="0"/>
        <v>7</v>
      </c>
      <c r="J11" s="11">
        <f t="shared" si="0"/>
        <v>4</v>
      </c>
      <c r="K11" s="11">
        <f t="shared" si="0"/>
        <v>10</v>
      </c>
      <c r="L11" s="11">
        <f t="shared" si="0"/>
        <v>5</v>
      </c>
      <c r="M11" s="11">
        <f t="shared" si="0"/>
        <v>4</v>
      </c>
      <c r="N11" s="11">
        <f t="shared" si="0"/>
        <v>9</v>
      </c>
      <c r="O11" s="11">
        <f t="shared" si="0"/>
        <v>6</v>
      </c>
      <c r="P11" s="11">
        <f t="shared" si="0"/>
        <v>5</v>
      </c>
      <c r="Q11" s="11">
        <f t="shared" si="0"/>
        <v>7</v>
      </c>
      <c r="R11" s="11">
        <f t="shared" si="0"/>
        <v>7</v>
      </c>
      <c r="S11" s="11">
        <f t="shared" si="0"/>
        <v>5</v>
      </c>
      <c r="T11" s="11">
        <f t="shared" si="0"/>
        <v>9</v>
      </c>
      <c r="U11" s="11">
        <f t="shared" si="0"/>
        <v>6</v>
      </c>
      <c r="V11" s="11">
        <f t="shared" si="0"/>
        <v>5</v>
      </c>
      <c r="W11" s="11">
        <f t="shared" si="0"/>
        <v>8</v>
      </c>
      <c r="X11" s="11">
        <f t="shared" si="0"/>
        <v>7</v>
      </c>
      <c r="Y11" s="11">
        <f t="shared" si="0"/>
        <v>4</v>
      </c>
      <c r="Z11" s="11">
        <f t="shared" si="0"/>
        <v>9</v>
      </c>
      <c r="AA11" s="11">
        <f t="shared" si="0"/>
        <v>6</v>
      </c>
      <c r="AB11" s="11">
        <f t="shared" si="0"/>
        <v>4</v>
      </c>
      <c r="AC11" s="11">
        <f t="shared" si="0"/>
        <v>11</v>
      </c>
      <c r="AD11" s="11">
        <f t="shared" si="0"/>
        <v>4</v>
      </c>
      <c r="AE11" s="11">
        <f t="shared" si="0"/>
        <v>4</v>
      </c>
      <c r="AF11" s="11">
        <f t="shared" si="0"/>
        <v>11</v>
      </c>
      <c r="AG11" s="11">
        <f t="shared" si="0"/>
        <v>4</v>
      </c>
      <c r="AH11" s="11">
        <f t="shared" si="0"/>
        <v>4</v>
      </c>
      <c r="AI11" s="11">
        <f t="shared" si="0"/>
        <v>12</v>
      </c>
      <c r="AJ11" s="11">
        <f t="shared" si="0"/>
        <v>4</v>
      </c>
      <c r="AK11" s="11">
        <f t="shared" si="0"/>
        <v>3</v>
      </c>
    </row>
    <row r="12" spans="1:37" ht="15.75" x14ac:dyDescent="0.25">
      <c r="A12" s="49" t="s">
        <v>10</v>
      </c>
      <c r="B12" s="49"/>
      <c r="C12" s="49"/>
      <c r="D12" s="14">
        <f>D11*100/D11</f>
        <v>100</v>
      </c>
      <c r="E12" s="12">
        <f>E11*100/D11</f>
        <v>52.631578947368418</v>
      </c>
      <c r="F12" s="12">
        <f>F11*100/D11</f>
        <v>26.315789473684209</v>
      </c>
      <c r="G12" s="12">
        <f>G11*100/D11</f>
        <v>21.05263157894737</v>
      </c>
      <c r="H12" s="12">
        <f>H11*100/D11</f>
        <v>42.10526315789474</v>
      </c>
      <c r="I12" s="12">
        <f>I11*100/D11</f>
        <v>36.842105263157897</v>
      </c>
      <c r="J12" s="12">
        <f>J11*100/D11</f>
        <v>21.05263157894737</v>
      </c>
      <c r="K12" s="12">
        <f>K11*100/D11</f>
        <v>52.631578947368418</v>
      </c>
      <c r="L12" s="12">
        <f>L11*100/D11</f>
        <v>26.315789473684209</v>
      </c>
      <c r="M12" s="12">
        <f>M11*100/D11</f>
        <v>21.05263157894737</v>
      </c>
      <c r="N12" s="12">
        <f>N11*100/D11</f>
        <v>47.368421052631582</v>
      </c>
      <c r="O12" s="12">
        <f>O11*100/D11</f>
        <v>31.578947368421051</v>
      </c>
      <c r="P12" s="12">
        <f>P11*100/D11</f>
        <v>26.315789473684209</v>
      </c>
      <c r="Q12" s="12">
        <f>Q11*100/D11</f>
        <v>36.842105263157897</v>
      </c>
      <c r="R12" s="12">
        <f>R11*100/D11</f>
        <v>36.842105263157897</v>
      </c>
      <c r="S12" s="12">
        <f>S11*100/D11</f>
        <v>26.315789473684209</v>
      </c>
      <c r="T12" s="12">
        <f>T11*100/D11</f>
        <v>47.368421052631582</v>
      </c>
      <c r="U12" s="12">
        <f>U11*100/D11</f>
        <v>31.578947368421051</v>
      </c>
      <c r="V12" s="12">
        <f>V11*100/D11</f>
        <v>26.315789473684209</v>
      </c>
      <c r="W12" s="12">
        <f>W11*100/D11</f>
        <v>42.10526315789474</v>
      </c>
      <c r="X12" s="12">
        <f>X11*100/D11</f>
        <v>36.842105263157897</v>
      </c>
      <c r="Y12" s="12">
        <f>Y11*100/D11</f>
        <v>21.05263157894737</v>
      </c>
      <c r="Z12" s="12">
        <f>Z11*100/D11</f>
        <v>47.368421052631582</v>
      </c>
      <c r="AA12" s="12">
        <f>AA11*100/D11</f>
        <v>31.578947368421051</v>
      </c>
      <c r="AB12" s="12">
        <f>AB11*100/D11</f>
        <v>21.05263157894737</v>
      </c>
      <c r="AC12" s="12">
        <f>AC11*100/D11</f>
        <v>57.89473684210526</v>
      </c>
      <c r="AD12" s="12">
        <f>AD11*100/D11</f>
        <v>21.05263157894737</v>
      </c>
      <c r="AE12" s="12">
        <f>AE11*100/D11</f>
        <v>21.05263157894737</v>
      </c>
      <c r="AF12" s="12">
        <f>AF11*100/D11</f>
        <v>57.89473684210526</v>
      </c>
      <c r="AG12" s="12">
        <f>AG11*100/D11</f>
        <v>21.05263157894737</v>
      </c>
      <c r="AH12" s="12">
        <f>AH11*100/D11</f>
        <v>21.05263157894737</v>
      </c>
      <c r="AI12" s="12">
        <f>AI11*100/D11</f>
        <v>63.157894736842103</v>
      </c>
      <c r="AJ12" s="12">
        <f>AJ11*100/D11</f>
        <v>21.05263157894737</v>
      </c>
      <c r="AK12" s="12">
        <f>AK11*100/D11</f>
        <v>15.789473684210526</v>
      </c>
    </row>
    <row r="18" ht="21.75" customHeight="1" x14ac:dyDescent="0.25"/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2:C12"/>
    <mergeCell ref="AI7:AK7"/>
    <mergeCell ref="A11:C11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zoomScaleNormal="100" workbookViewId="0">
      <selection activeCell="A7" sqref="A7:A8"/>
    </sheetView>
  </sheetViews>
  <sheetFormatPr defaultRowHeight="15" x14ac:dyDescent="0.25"/>
  <cols>
    <col min="1" max="1" width="24.42578125" customWidth="1"/>
    <col min="2" max="2" width="9.5703125" bestFit="1" customWidth="1"/>
    <col min="3" max="12" width="9.28515625" bestFit="1" customWidth="1"/>
    <col min="13" max="13" width="11.140625" customWidth="1"/>
    <col min="14" max="14" width="13.7109375" customWidth="1"/>
    <col min="15" max="17" width="9.28515625" bestFit="1" customWidth="1"/>
  </cols>
  <sheetData>
    <row r="1" spans="1:23" x14ac:dyDescent="0.25">
      <c r="N1" s="52"/>
      <c r="O1" s="52"/>
      <c r="V1" s="38" t="s">
        <v>16</v>
      </c>
      <c r="W1" s="38"/>
    </row>
    <row r="2" spans="1:23" ht="15.75" x14ac:dyDescent="0.25">
      <c r="B2" s="7" t="s">
        <v>25</v>
      </c>
      <c r="C2" s="2"/>
      <c r="E2" s="2"/>
      <c r="F2" s="2"/>
      <c r="I2" s="42" t="s">
        <v>36</v>
      </c>
      <c r="J2" s="42"/>
      <c r="K2" s="42"/>
      <c r="L2" s="42"/>
      <c r="M2" s="42"/>
      <c r="N2" s="22"/>
      <c r="O2" s="3"/>
    </row>
    <row r="3" spans="1:23" ht="15.75" x14ac:dyDescent="0.25">
      <c r="A3" s="3"/>
      <c r="B3" s="51" t="s">
        <v>35</v>
      </c>
      <c r="C3" s="51"/>
      <c r="D3" s="51"/>
      <c r="E3" s="51"/>
      <c r="F3" s="51"/>
      <c r="G3" s="51"/>
      <c r="H3" s="2"/>
      <c r="I3" s="42" t="s">
        <v>37</v>
      </c>
      <c r="J3" s="42"/>
      <c r="K3" s="42"/>
      <c r="L3" s="42"/>
      <c r="M3" s="42"/>
      <c r="N3" s="42"/>
      <c r="O3" s="3"/>
      <c r="P3" s="3"/>
      <c r="Q3" s="3"/>
    </row>
    <row r="4" spans="1:23" ht="15.75" x14ac:dyDescent="0.25">
      <c r="B4" s="3" t="s">
        <v>39</v>
      </c>
      <c r="C4" s="8"/>
      <c r="E4" s="3"/>
      <c r="F4" s="3"/>
      <c r="I4" s="30" t="s">
        <v>34</v>
      </c>
      <c r="J4" s="30"/>
      <c r="K4" s="30"/>
      <c r="L4" s="30"/>
      <c r="M4" s="30"/>
      <c r="N4" s="30"/>
      <c r="O4" s="3"/>
      <c r="P4" s="3"/>
      <c r="Q4" s="3"/>
    </row>
    <row r="5" spans="1:23" ht="12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81" hidden="1" customHeight="1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26" t="s">
        <v>29</v>
      </c>
      <c r="B7" s="26" t="s">
        <v>12</v>
      </c>
      <c r="C7" s="39" t="s">
        <v>4</v>
      </c>
      <c r="D7" s="40"/>
      <c r="E7" s="41"/>
      <c r="F7" s="39" t="s">
        <v>7</v>
      </c>
      <c r="G7" s="40"/>
      <c r="H7" s="41"/>
      <c r="I7" s="39" t="s">
        <v>5</v>
      </c>
      <c r="J7" s="40"/>
      <c r="K7" s="41"/>
      <c r="L7" s="39" t="s">
        <v>8</v>
      </c>
      <c r="M7" s="40"/>
      <c r="N7" s="41"/>
      <c r="O7" s="39" t="s">
        <v>6</v>
      </c>
      <c r="P7" s="40"/>
      <c r="Q7" s="41"/>
    </row>
    <row r="8" spans="1:23" ht="68.25" customHeight="1" x14ac:dyDescent="0.25">
      <c r="A8" s="27"/>
      <c r="B8" s="27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</row>
    <row r="9" spans="1:23" ht="15.75" x14ac:dyDescent="0.25">
      <c r="A9" s="15" t="s">
        <v>59</v>
      </c>
      <c r="B9" s="11">
        <v>18</v>
      </c>
      <c r="C9" s="11">
        <v>8</v>
      </c>
      <c r="D9" s="11">
        <v>9</v>
      </c>
      <c r="E9" s="11">
        <v>1</v>
      </c>
      <c r="F9" s="11">
        <v>5</v>
      </c>
      <c r="G9" s="11">
        <v>9</v>
      </c>
      <c r="H9" s="11">
        <v>4</v>
      </c>
      <c r="I9" s="11">
        <v>4</v>
      </c>
      <c r="J9" s="11">
        <v>8</v>
      </c>
      <c r="K9" s="11">
        <v>6</v>
      </c>
      <c r="L9" s="11">
        <v>6</v>
      </c>
      <c r="M9" s="11">
        <v>8</v>
      </c>
      <c r="N9" s="11">
        <v>4</v>
      </c>
      <c r="O9" s="11">
        <v>9</v>
      </c>
      <c r="P9" s="11">
        <v>7</v>
      </c>
      <c r="Q9" s="11">
        <v>2</v>
      </c>
    </row>
    <row r="10" spans="1:23" ht="15.75" x14ac:dyDescent="0.25">
      <c r="A10" s="15" t="s">
        <v>57</v>
      </c>
      <c r="B10" s="11">
        <v>24</v>
      </c>
      <c r="C10" s="11">
        <v>10</v>
      </c>
      <c r="D10" s="11">
        <v>9</v>
      </c>
      <c r="E10" s="11">
        <v>5</v>
      </c>
      <c r="F10" s="11">
        <v>6</v>
      </c>
      <c r="G10" s="11">
        <v>9</v>
      </c>
      <c r="H10" s="11">
        <v>9</v>
      </c>
      <c r="I10" s="11">
        <v>10</v>
      </c>
      <c r="J10" s="11">
        <v>9</v>
      </c>
      <c r="K10" s="11">
        <v>5</v>
      </c>
      <c r="L10" s="11">
        <v>9</v>
      </c>
      <c r="M10" s="11">
        <v>7</v>
      </c>
      <c r="N10" s="11">
        <v>8</v>
      </c>
      <c r="O10" s="11">
        <v>8</v>
      </c>
      <c r="P10" s="11">
        <v>7</v>
      </c>
      <c r="Q10" s="11">
        <v>9</v>
      </c>
    </row>
    <row r="11" spans="1:23" ht="15.75" x14ac:dyDescent="0.25">
      <c r="A11" s="15" t="s">
        <v>58</v>
      </c>
      <c r="B11" s="11">
        <v>24</v>
      </c>
      <c r="C11" s="11">
        <v>8</v>
      </c>
      <c r="D11" s="11">
        <v>12</v>
      </c>
      <c r="E11" s="11">
        <v>4</v>
      </c>
      <c r="F11" s="11">
        <v>7</v>
      </c>
      <c r="G11" s="11">
        <v>7</v>
      </c>
      <c r="H11" s="11">
        <v>10</v>
      </c>
      <c r="I11" s="11">
        <v>6</v>
      </c>
      <c r="J11" s="11">
        <v>13</v>
      </c>
      <c r="K11" s="11">
        <v>5</v>
      </c>
      <c r="L11" s="11">
        <v>9</v>
      </c>
      <c r="M11" s="11">
        <v>8</v>
      </c>
      <c r="N11" s="11">
        <v>7</v>
      </c>
      <c r="O11" s="11">
        <v>9</v>
      </c>
      <c r="P11" s="11">
        <v>11</v>
      </c>
      <c r="Q11" s="11">
        <v>4</v>
      </c>
    </row>
    <row r="12" spans="1:23" ht="15.75" x14ac:dyDescent="0.25">
      <c r="A12" s="15" t="s">
        <v>60</v>
      </c>
      <c r="B12" s="11">
        <v>19</v>
      </c>
      <c r="C12" s="11">
        <v>10</v>
      </c>
      <c r="D12" s="11">
        <v>5</v>
      </c>
      <c r="E12" s="11">
        <v>4</v>
      </c>
      <c r="F12" s="11">
        <v>8</v>
      </c>
      <c r="G12" s="11">
        <v>6</v>
      </c>
      <c r="H12" s="11">
        <v>5</v>
      </c>
      <c r="I12" s="11">
        <v>8</v>
      </c>
      <c r="J12" s="11">
        <v>6</v>
      </c>
      <c r="K12" s="11">
        <v>5</v>
      </c>
      <c r="L12" s="11">
        <v>10</v>
      </c>
      <c r="M12" s="11">
        <v>5</v>
      </c>
      <c r="N12" s="11">
        <v>4</v>
      </c>
      <c r="O12" s="11">
        <v>10</v>
      </c>
      <c r="P12" s="11">
        <v>5</v>
      </c>
      <c r="Q12" s="11">
        <v>4</v>
      </c>
    </row>
    <row r="13" spans="1:23" ht="17.25" customHeight="1" x14ac:dyDescent="0.25">
      <c r="A13" s="18" t="s">
        <v>11</v>
      </c>
      <c r="B13" s="25">
        <v>85</v>
      </c>
      <c r="C13" s="12">
        <v>36</v>
      </c>
      <c r="D13" s="12">
        <v>35</v>
      </c>
      <c r="E13" s="12">
        <v>14</v>
      </c>
      <c r="F13" s="12">
        <v>26</v>
      </c>
      <c r="G13" s="12">
        <v>31</v>
      </c>
      <c r="H13" s="12">
        <v>28</v>
      </c>
      <c r="I13" s="12">
        <v>28</v>
      </c>
      <c r="J13" s="12">
        <v>36</v>
      </c>
      <c r="K13" s="12">
        <v>21</v>
      </c>
      <c r="L13" s="12">
        <v>34</v>
      </c>
      <c r="M13" s="12">
        <v>28</v>
      </c>
      <c r="N13" s="12">
        <v>23</v>
      </c>
      <c r="O13" s="12">
        <v>36</v>
      </c>
      <c r="P13" s="12">
        <v>30</v>
      </c>
      <c r="Q13" s="12">
        <v>19</v>
      </c>
    </row>
    <row r="14" spans="1:23" ht="17.25" customHeight="1" x14ac:dyDescent="0.25">
      <c r="A14" s="18"/>
      <c r="B14" s="25">
        <v>100</v>
      </c>
      <c r="C14" s="12">
        <v>43</v>
      </c>
      <c r="D14" s="12">
        <v>41</v>
      </c>
      <c r="E14" s="12">
        <v>16</v>
      </c>
      <c r="F14" s="12">
        <v>31</v>
      </c>
      <c r="G14" s="12">
        <v>36</v>
      </c>
      <c r="H14" s="12">
        <v>33</v>
      </c>
      <c r="I14" s="12">
        <v>33</v>
      </c>
      <c r="J14" s="12">
        <v>42</v>
      </c>
      <c r="K14" s="12">
        <v>25</v>
      </c>
      <c r="L14" s="12">
        <v>40</v>
      </c>
      <c r="M14" s="12">
        <v>33</v>
      </c>
      <c r="N14" s="12">
        <v>27</v>
      </c>
      <c r="O14" s="12">
        <v>43</v>
      </c>
      <c r="P14" s="12">
        <v>34</v>
      </c>
      <c r="Q14" s="12">
        <v>23</v>
      </c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8.75" x14ac:dyDescent="0.3">
      <c r="A18" s="3"/>
      <c r="B18" s="3"/>
      <c r="C18" s="3"/>
      <c r="D18" s="3"/>
      <c r="E18" s="3"/>
      <c r="F18" s="23" t="s">
        <v>38</v>
      </c>
      <c r="G18" s="23"/>
      <c r="H18" s="23"/>
      <c r="I18" s="23"/>
      <c r="J18" s="23"/>
      <c r="K18" s="23"/>
      <c r="L18" s="23"/>
      <c r="M18" s="23"/>
      <c r="N18" s="2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</sheetData>
  <mergeCells count="13">
    <mergeCell ref="I7:K7"/>
    <mergeCell ref="V1:W1"/>
    <mergeCell ref="I3:N3"/>
    <mergeCell ref="I4:N4"/>
    <mergeCell ref="N1:O1"/>
    <mergeCell ref="O7:Q7"/>
    <mergeCell ref="I2:M2"/>
    <mergeCell ref="L7:N7"/>
    <mergeCell ref="B3:G3"/>
    <mergeCell ref="A7:A8"/>
    <mergeCell ref="B7:B8"/>
    <mergeCell ref="C7:E7"/>
    <mergeCell ref="F7:H7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</vt:lpstr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2025-02-20T08:07:05Z</cp:lastPrinted>
  <dcterms:created xsi:type="dcterms:W3CDTF">2022-12-22T06:57:03Z</dcterms:created>
  <dcterms:modified xsi:type="dcterms:W3CDTF">2025-04-30T12:03:13Z</dcterms:modified>
</cp:coreProperties>
</file>